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МЕНЮ - Tаблица 1 - Tаблица 1 - " sheetId="1" r:id="rId1"/>
    <sheet name="Лист2 - Tаблица 1 - Tаблица 1 -" sheetId="2" r:id="rId2"/>
  </sheets>
  <definedNames/>
  <calcPr fullCalcOnLoad="1"/>
</workbook>
</file>

<file path=xl/sharedStrings.xml><?xml version="1.0" encoding="utf-8"?>
<sst xmlns="http://schemas.openxmlformats.org/spreadsheetml/2006/main" count="69" uniqueCount="68">
  <si>
    <t>Компания Major Event</t>
  </si>
  <si>
    <t>Тип мероприятия</t>
  </si>
  <si>
    <t>Меню барбекю</t>
  </si>
  <si>
    <t>Контактный телефон:</t>
  </si>
  <si>
    <t>8 (495) 509 37 72</t>
  </si>
  <si>
    <t>Контактный e-mail для запроса:</t>
  </si>
  <si>
    <r>
      <rPr>
        <u val="single"/>
        <sz val="11"/>
        <color indexed="13"/>
        <rFont val="Helvetica Neue"/>
        <family val="0"/>
      </rPr>
      <t>hello@m-event.ru</t>
    </r>
  </si>
  <si>
    <t>Количество человек</t>
  </si>
  <si>
    <t>Наименование</t>
  </si>
  <si>
    <t>Описание</t>
  </si>
  <si>
    <t>Вес        порции, граммы</t>
  </si>
  <si>
    <t>Стоимость порции,      рубли</t>
  </si>
  <si>
    <t>Кол-во порций</t>
  </si>
  <si>
    <t>Сумма, рубли</t>
  </si>
  <si>
    <t>Выход продуктов, граммы</t>
  </si>
  <si>
    <t>БАРБЕКЮ</t>
  </si>
  <si>
    <t>НАРЕЗКА</t>
  </si>
  <si>
    <t>Ассорти сыров "Домашнее"</t>
  </si>
  <si>
    <t xml:space="preserve">Сулугуни слабосоленый, домашний сыр чанах, сулугуни копченый </t>
  </si>
  <si>
    <t>Ассорти сыров "Европейское"</t>
  </si>
  <si>
    <t>Букет овощной "Бакинский"</t>
  </si>
  <si>
    <t>Огурчики и помидоры, болгарский перец, редис, кинза, петрушка, тархун</t>
  </si>
  <si>
    <t>ХОЛОДНЫЕ ЗАКУСКИ</t>
  </si>
  <si>
    <t>Ассорти грибов "Бочка"</t>
  </si>
  <si>
    <t xml:space="preserve">Белые соленые грибы с заправкой из лука и молодого чеснока с зеленью </t>
  </si>
  <si>
    <t>"Капрезе"</t>
  </si>
  <si>
    <t>Моцарелла буфалло, помидоры биф, каперсы и соус песто</t>
  </si>
  <si>
    <t>Соленья "Ассорти"</t>
  </si>
  <si>
    <t>Малосольные помидоры, соленые огурцы, капуста белокочанная, перец маринованный</t>
  </si>
  <si>
    <t>САЛАТЫ</t>
  </si>
  <si>
    <t>Салат «Греческий»</t>
  </si>
  <si>
    <t>Маслины, помидоры, огурцы, перец болгарский, сыр "Фетаки"</t>
  </si>
  <si>
    <t xml:space="preserve">ГОРЯЧИЕ ЗАКУСКИ И СУПЫ </t>
  </si>
  <si>
    <t>Плов "Узбекский" в казане на мангале</t>
  </si>
  <si>
    <t>Баранина (мякоть с косточками), рис, лук репчатый, морковь, куркума, чеснок, барбарис, зира (от 30 порций)</t>
  </si>
  <si>
    <t>ГОРЯЧИЕ БЛЮДА</t>
  </si>
  <si>
    <t xml:space="preserve">Шашлык из сёмги </t>
  </si>
  <si>
    <t>Шашлык, приготовленный из нежного филе сёмги</t>
  </si>
  <si>
    <t>Шашлык из свиной шейки</t>
  </si>
  <si>
    <t>Шашлык из нежных кусков свиной шейки</t>
  </si>
  <si>
    <t>Шашлык из куриного филе</t>
  </si>
  <si>
    <t>Шашлык из нежных кусочков куриного филе</t>
  </si>
  <si>
    <t>Шашлык из куриного бедра</t>
  </si>
  <si>
    <t>Шашлык из куриных бедрышек</t>
  </si>
  <si>
    <t>Соуса в ассортименте</t>
  </si>
  <si>
    <t>Барбекю, кисло-сладкий, "Нептун"</t>
  </si>
  <si>
    <t>ГАРНИРЫ</t>
  </si>
  <si>
    <t>Картофель "Запеченый"</t>
  </si>
  <si>
    <t>Половинки картофеля, фаршированные жареными грибами с луком или мясным фаршем, запеченные под шапкой сыра и бекона</t>
  </si>
  <si>
    <t>Овощи на гриле</t>
  </si>
  <si>
    <t>Баклажаны, цуккини, цветной перец, грибы</t>
  </si>
  <si>
    <t>Хлебная корзина</t>
  </si>
  <si>
    <t>Хлеб нарезной, серый, бородинский, лаваш, лепешки</t>
  </si>
  <si>
    <t xml:space="preserve"> ДЕСЕРТЫ</t>
  </si>
  <si>
    <t xml:space="preserve">Мини пирожные </t>
  </si>
  <si>
    <t>Ассорти мини пирожных</t>
  </si>
  <si>
    <t>Мороженое</t>
  </si>
  <si>
    <t>Ванильное, клубничное, шоколадное</t>
  </si>
  <si>
    <t>Профитроли с заварным кремом</t>
  </si>
  <si>
    <t>Фирменные профитроли с заварным кремом</t>
  </si>
  <si>
    <t>Фруктовое ассорти "Классическое" сезонное</t>
  </si>
  <si>
    <t>Ананас, виноград, дыня и все сезонные фрукты во фруктовой вазе или на шпажках</t>
  </si>
  <si>
    <t>Ягодное ассорти</t>
  </si>
  <si>
    <t>Малина, голубика, ежевика</t>
  </si>
  <si>
    <t>ВСЕГО БАНКЕТ</t>
  </si>
  <si>
    <t>Обслуживание (10 %)</t>
  </si>
  <si>
    <t xml:space="preserve"> </t>
  </si>
  <si>
    <t>ИТОГО МЕРОПРИЯТИЕ с обслуживанием:</t>
  </si>
</sst>
</file>

<file path=xl/styles.xml><?xml version="1.0" encoding="utf-8"?>
<styleSheet xmlns="http://schemas.openxmlformats.org/spreadsheetml/2006/main">
  <numFmts count="1">
    <numFmt numFmtId="59" formatCode="#,##0;[RED]#,##0"/>
  </numFmts>
  <fonts count="1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0"/>
    </font>
    <font>
      <sz val="11"/>
      <color indexed="9"/>
      <name val="Arial"/>
      <family val="0"/>
    </font>
    <font>
      <sz val="11"/>
      <color indexed="9"/>
      <name val="Arial Bold"/>
      <family val="0"/>
    </font>
    <font>
      <u val="single"/>
      <sz val="11"/>
      <color indexed="12"/>
      <name val="Helvetica Neue"/>
      <family val="0"/>
    </font>
    <font>
      <u val="single"/>
      <sz val="11"/>
      <color indexed="13"/>
      <name val="Helvetica Neue"/>
      <family val="0"/>
    </font>
    <font>
      <sz val="10"/>
      <color indexed="9"/>
      <name val="Times New Roman Bold"/>
      <family val="0"/>
    </font>
    <font>
      <u val="single"/>
      <sz val="11"/>
      <color indexed="9"/>
      <name val="Arial Bold Italic"/>
      <family val="0"/>
    </font>
    <font>
      <sz val="12"/>
      <color indexed="9"/>
      <name val="Times New Roman Bold Italic"/>
      <family val="0"/>
    </font>
    <font>
      <sz val="12"/>
      <color indexed="9"/>
      <name val="Times New Roman Bold"/>
      <family val="0"/>
    </font>
    <font>
      <sz val="10"/>
      <color indexed="20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3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16"/>
      </right>
      <top style="medium">
        <color indexed="9"/>
      </top>
      <bottom style="medium">
        <color indexed="9"/>
      </bottom>
    </border>
    <border>
      <left>
        <color indexed="16"/>
      </left>
      <right>
        <color indexed="16"/>
      </right>
      <top style="medium">
        <color indexed="9"/>
      </top>
      <bottom style="medium">
        <color indexed="9"/>
      </bottom>
    </border>
    <border>
      <left>
        <color indexed="16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>
        <color indexed="16"/>
      </right>
      <top style="thin">
        <color indexed="9"/>
      </top>
      <bottom style="medium">
        <color indexed="9"/>
      </bottom>
    </border>
    <border>
      <left>
        <color indexed="16"/>
      </left>
      <right>
        <color indexed="16"/>
      </right>
      <top style="thin">
        <color indexed="9"/>
      </top>
      <bottom style="medium">
        <color indexed="9"/>
      </bottom>
    </border>
    <border>
      <left>
        <color indexed="16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>
        <color indexed="16"/>
      </right>
      <top style="thin">
        <color indexed="9"/>
      </top>
      <bottom style="thin">
        <color indexed="9"/>
      </bottom>
    </border>
    <border>
      <left>
        <color indexed="16"/>
      </left>
      <right>
        <color indexed="16"/>
      </right>
      <top style="thin">
        <color indexed="9"/>
      </top>
      <bottom style="thin">
        <color indexed="9"/>
      </bottom>
    </border>
    <border>
      <left>
        <color indexed="16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16"/>
      </right>
      <top style="medium">
        <color indexed="9"/>
      </top>
      <bottom style="thin">
        <color indexed="9"/>
      </bottom>
    </border>
    <border>
      <left>
        <color indexed="16"/>
      </left>
      <right>
        <color indexed="16"/>
      </right>
      <top style="medium">
        <color indexed="9"/>
      </top>
      <bottom style="thin">
        <color indexed="9"/>
      </bottom>
    </border>
    <border>
      <left>
        <color indexed="16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>
        <color indexed="16"/>
      </right>
      <top style="medium">
        <color indexed="9"/>
      </top>
      <bottom style="thin">
        <color indexed="11"/>
      </bottom>
    </border>
    <border>
      <left>
        <color indexed="16"/>
      </left>
      <right>
        <color indexed="16"/>
      </right>
      <top style="medium">
        <color indexed="9"/>
      </top>
      <bottom style="thin">
        <color indexed="11"/>
      </bottom>
    </border>
    <border>
      <left>
        <color indexed="16"/>
      </left>
      <right style="thin">
        <color indexed="11"/>
      </right>
      <top style="medium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59" fontId="4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/>
    </xf>
    <xf numFmtId="0" fontId="7" fillId="3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left" vertical="center" wrapText="1"/>
    </xf>
    <xf numFmtId="0" fontId="8" fillId="5" borderId="5" xfId="0" applyNumberFormat="1" applyFont="1" applyFill="1" applyBorder="1" applyAlignment="1">
      <alignment horizontal="left" vertical="center" wrapText="1"/>
    </xf>
    <xf numFmtId="0" fontId="8" fillId="5" borderId="6" xfId="0" applyNumberFormat="1" applyFont="1" applyFill="1" applyBorder="1" applyAlignment="1">
      <alignment horizontal="left" vertical="center" wrapText="1"/>
    </xf>
    <xf numFmtId="0" fontId="3" fillId="6" borderId="7" xfId="0" applyNumberFormat="1" applyFont="1" applyFill="1" applyBorder="1" applyAlignment="1">
      <alignment horizontal="left" vertical="center" wrapText="1"/>
    </xf>
    <xf numFmtId="0" fontId="3" fillId="6" borderId="8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3" fillId="6" borderId="14" xfId="0" applyNumberFormat="1" applyFont="1" applyFill="1" applyBorder="1" applyAlignment="1">
      <alignment horizontal="center" vertical="center" wrapText="1"/>
    </xf>
    <xf numFmtId="0" fontId="3" fillId="6" borderId="15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left" vertical="center" wrapText="1"/>
    </xf>
    <xf numFmtId="0" fontId="8" fillId="5" borderId="17" xfId="0" applyNumberFormat="1" applyFont="1" applyFill="1" applyBorder="1" applyAlignment="1">
      <alignment horizontal="left" vertical="center" wrapText="1"/>
    </xf>
    <xf numFmtId="0" fontId="8" fillId="5" borderId="18" xfId="0" applyNumberFormat="1" applyFont="1" applyFill="1" applyBorder="1" applyAlignment="1">
      <alignment horizontal="left" vertical="center" wrapText="1"/>
    </xf>
    <xf numFmtId="0" fontId="8" fillId="5" borderId="19" xfId="0" applyNumberFormat="1" applyFont="1" applyFill="1" applyBorder="1" applyAlignment="1">
      <alignment horizontal="left" vertical="center" wrapText="1"/>
    </xf>
    <xf numFmtId="0" fontId="8" fillId="5" borderId="20" xfId="0" applyNumberFormat="1" applyFont="1" applyFill="1" applyBorder="1" applyAlignment="1">
      <alignment horizontal="left" vertical="center" wrapText="1"/>
    </xf>
    <xf numFmtId="0" fontId="8" fillId="5" borderId="21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6" borderId="15" xfId="0" applyNumberFormat="1" applyFont="1" applyFill="1" applyBorder="1" applyAlignment="1">
      <alignment horizontal="center" vertical="center"/>
    </xf>
    <xf numFmtId="0" fontId="8" fillId="5" borderId="22" xfId="0" applyNumberFormat="1" applyFont="1" applyFill="1" applyBorder="1" applyAlignment="1">
      <alignment horizontal="left" vertical="center" wrapText="1"/>
    </xf>
    <xf numFmtId="0" fontId="8" fillId="5" borderId="23" xfId="0" applyNumberFormat="1" applyFont="1" applyFill="1" applyBorder="1" applyAlignment="1">
      <alignment horizontal="left" vertical="center" wrapText="1"/>
    </xf>
    <xf numFmtId="0" fontId="8" fillId="5" borderId="24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4" fillId="7" borderId="25" xfId="0" applyNumberFormat="1" applyFont="1" applyFill="1" applyBorder="1" applyAlignment="1">
      <alignment horizontal="left" vertical="center" wrapText="1"/>
    </xf>
    <xf numFmtId="0" fontId="8" fillId="7" borderId="26" xfId="0" applyNumberFormat="1" applyFont="1" applyFill="1" applyBorder="1" applyAlignment="1">
      <alignment horizontal="left" vertical="center" wrapText="1"/>
    </xf>
    <xf numFmtId="0" fontId="4" fillId="7" borderId="26" xfId="0" applyNumberFormat="1" applyFont="1" applyFill="1" applyBorder="1" applyAlignment="1">
      <alignment horizontal="center" vertical="center" wrapText="1"/>
    </xf>
    <xf numFmtId="1" fontId="4" fillId="7" borderId="26" xfId="0" applyNumberFormat="1" applyFont="1" applyFill="1" applyBorder="1" applyAlignment="1">
      <alignment horizontal="center" vertical="center" wrapText="1"/>
    </xf>
    <xf numFmtId="1" fontId="4" fillId="7" borderId="27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11" fillId="8" borderId="28" xfId="0" applyNumberFormat="1" applyFont="1" applyFill="1" applyBorder="1" applyAlignment="1">
      <alignment horizontal="right" vertical="top" wrapText="1"/>
    </xf>
    <xf numFmtId="0" fontId="11" fillId="8" borderId="29" xfId="0" applyNumberFormat="1" applyFont="1" applyFill="1" applyBorder="1" applyAlignment="1">
      <alignment horizontal="right" vertical="top" wrapText="1"/>
    </xf>
    <xf numFmtId="0" fontId="11" fillId="8" borderId="30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6711FF"/>
      <rgbColor rgb="00000099"/>
      <rgbColor rgb="00CCFFFF"/>
      <rgbColor rgb="0033CCCC"/>
      <rgbColor rgb="00C0C0C0"/>
      <rgbColor rgb="00FFFF99"/>
      <rgbColor rgb="00A3D979"/>
      <rgbColor rgb="00FFCC99"/>
      <rgbColor rgb="00FFFF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lo@m-even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0.59765625" style="1" customWidth="1"/>
    <col min="2" max="2" width="30.296875" style="1" customWidth="1"/>
    <col min="3" max="3" width="9.19921875" style="1" customWidth="1"/>
    <col min="4" max="4" width="8.59765625" style="1" customWidth="1"/>
    <col min="5" max="5" width="7.19921875" style="1" customWidth="1"/>
    <col min="6" max="7" width="9.8984375" style="1" customWidth="1"/>
    <col min="8" max="256" width="10.29687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3" t="s">
        <v>0</v>
      </c>
      <c r="B2" s="4"/>
      <c r="C2" s="2"/>
      <c r="D2" s="2"/>
      <c r="E2" s="2"/>
      <c r="F2" s="2"/>
      <c r="G2" s="2"/>
    </row>
    <row r="3" spans="1:7" ht="12.75">
      <c r="A3" s="3" t="s">
        <v>1</v>
      </c>
      <c r="B3" s="4" t="s">
        <v>2</v>
      </c>
      <c r="C3" s="2"/>
      <c r="D3" s="2"/>
      <c r="E3" s="2"/>
      <c r="F3" s="2"/>
      <c r="G3" s="2"/>
    </row>
    <row r="4" spans="1:7" ht="12.75">
      <c r="A4" s="3" t="s">
        <v>3</v>
      </c>
      <c r="B4" s="5" t="s">
        <v>4</v>
      </c>
      <c r="C4" s="2"/>
      <c r="D4" s="2"/>
      <c r="E4" s="2"/>
      <c r="F4" s="2"/>
      <c r="G4" s="2"/>
    </row>
    <row r="5" spans="1:7" ht="12.75">
      <c r="A5" s="3" t="s">
        <v>5</v>
      </c>
      <c r="B5" s="6" t="s">
        <v>6</v>
      </c>
      <c r="C5" s="2"/>
      <c r="D5" s="2"/>
      <c r="E5" s="2"/>
      <c r="F5" s="2"/>
      <c r="G5" s="2"/>
    </row>
    <row r="6" spans="1:7" ht="12.75">
      <c r="A6" s="3" t="s">
        <v>7</v>
      </c>
      <c r="B6" s="7">
        <v>50</v>
      </c>
      <c r="C6" s="2"/>
      <c r="D6" s="2"/>
      <c r="E6" s="2"/>
      <c r="F6" s="2"/>
      <c r="G6" s="2"/>
    </row>
    <row r="7" spans="1:7" ht="12.75">
      <c r="A7" s="8"/>
      <c r="B7" s="8"/>
      <c r="C7" s="8"/>
      <c r="D7" s="8"/>
      <c r="E7" s="8"/>
      <c r="F7" s="8"/>
      <c r="G7" s="8"/>
    </row>
    <row r="8" spans="1:7" ht="48" customHeight="1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</row>
    <row r="9" spans="1:7" ht="24" customHeight="1">
      <c r="A9" s="10" t="s">
        <v>15</v>
      </c>
      <c r="B9" s="11"/>
      <c r="C9" s="11"/>
      <c r="D9" s="11"/>
      <c r="E9" s="11"/>
      <c r="F9" s="11"/>
      <c r="G9" s="12"/>
    </row>
    <row r="10" spans="1:7" ht="24" customHeight="1">
      <c r="A10" s="13" t="s">
        <v>16</v>
      </c>
      <c r="B10" s="14"/>
      <c r="C10" s="14"/>
      <c r="D10" s="14"/>
      <c r="E10" s="14"/>
      <c r="F10" s="14"/>
      <c r="G10" s="15"/>
    </row>
    <row r="11" spans="1:7" ht="27" customHeight="1">
      <c r="A11" s="16" t="s">
        <v>17</v>
      </c>
      <c r="B11" s="17" t="s">
        <v>18</v>
      </c>
      <c r="C11" s="17">
        <v>45</v>
      </c>
      <c r="D11" s="17">
        <v>125</v>
      </c>
      <c r="E11" s="17">
        <v>20</v>
      </c>
      <c r="F11" s="17">
        <f>D11*E11</f>
        <v>2500</v>
      </c>
      <c r="G11" s="18">
        <f>PRODUCT(C11,E11)</f>
        <v>900</v>
      </c>
    </row>
    <row r="12" spans="1:7" ht="40.5" customHeight="1">
      <c r="A12" s="19" t="s">
        <v>19</v>
      </c>
      <c r="B12" s="20"/>
      <c r="C12" s="20">
        <v>45</v>
      </c>
      <c r="D12" s="20">
        <v>210</v>
      </c>
      <c r="E12" s="20">
        <v>20</v>
      </c>
      <c r="F12" s="20">
        <f>D12*E12</f>
        <v>4200</v>
      </c>
      <c r="G12" s="21">
        <f>PRODUCT(C12,E12)</f>
        <v>900</v>
      </c>
    </row>
    <row r="13" spans="1:7" ht="27" customHeight="1">
      <c r="A13" s="22" t="s">
        <v>20</v>
      </c>
      <c r="B13" s="23" t="s">
        <v>21</v>
      </c>
      <c r="C13" s="23">
        <v>100</v>
      </c>
      <c r="D13" s="23">
        <v>176</v>
      </c>
      <c r="E13" s="23">
        <v>40</v>
      </c>
      <c r="F13" s="23">
        <f>D13*E13</f>
        <v>7040</v>
      </c>
      <c r="G13" s="24">
        <f>PRODUCT(C13,E13)</f>
        <v>4000</v>
      </c>
    </row>
    <row r="14" spans="1:7" ht="24" customHeight="1">
      <c r="A14" s="13" t="s">
        <v>22</v>
      </c>
      <c r="B14" s="14"/>
      <c r="C14" s="14"/>
      <c r="D14" s="14"/>
      <c r="E14" s="14"/>
      <c r="F14" s="14"/>
      <c r="G14" s="15"/>
    </row>
    <row r="15" spans="1:7" ht="27" customHeight="1">
      <c r="A15" s="16" t="s">
        <v>23</v>
      </c>
      <c r="B15" s="17" t="s">
        <v>24</v>
      </c>
      <c r="C15" s="17">
        <v>40</v>
      </c>
      <c r="D15" s="17">
        <v>155</v>
      </c>
      <c r="E15" s="17">
        <v>40</v>
      </c>
      <c r="F15" s="17">
        <f>PRODUCT(D15,E15)</f>
        <v>6200</v>
      </c>
      <c r="G15" s="18">
        <f>C15*E15</f>
        <v>1600</v>
      </c>
    </row>
    <row r="16" spans="1:7" ht="27" customHeight="1">
      <c r="A16" s="19" t="s">
        <v>25</v>
      </c>
      <c r="B16" s="20" t="s">
        <v>26</v>
      </c>
      <c r="C16" s="20">
        <v>70</v>
      </c>
      <c r="D16" s="20">
        <v>160</v>
      </c>
      <c r="E16" s="20">
        <v>40</v>
      </c>
      <c r="F16" s="20">
        <f>PRODUCT(D16,E16)</f>
        <v>6400</v>
      </c>
      <c r="G16" s="21">
        <f>C16*E16</f>
        <v>2800</v>
      </c>
    </row>
    <row r="17" spans="1:7" ht="39.75" customHeight="1">
      <c r="A17" s="19" t="s">
        <v>27</v>
      </c>
      <c r="B17" s="20" t="s">
        <v>28</v>
      </c>
      <c r="C17" s="20">
        <v>30</v>
      </c>
      <c r="D17" s="20">
        <v>73</v>
      </c>
      <c r="E17" s="20">
        <v>50</v>
      </c>
      <c r="F17" s="20">
        <f>PRODUCT(D17,E17)</f>
        <v>3650</v>
      </c>
      <c r="G17" s="21">
        <f>C17*E17</f>
        <v>1500</v>
      </c>
    </row>
    <row r="18" spans="1:7" ht="24" customHeight="1">
      <c r="A18" s="25" t="s">
        <v>29</v>
      </c>
      <c r="B18" s="26"/>
      <c r="C18" s="26"/>
      <c r="D18" s="26"/>
      <c r="E18" s="26"/>
      <c r="F18" s="26"/>
      <c r="G18" s="27"/>
    </row>
    <row r="19" spans="1:7" ht="27" customHeight="1">
      <c r="A19" s="16" t="s">
        <v>30</v>
      </c>
      <c r="B19" s="17" t="s">
        <v>31</v>
      </c>
      <c r="C19" s="17">
        <v>50</v>
      </c>
      <c r="D19" s="17">
        <v>115</v>
      </c>
      <c r="E19" s="17">
        <v>50</v>
      </c>
      <c r="F19" s="17">
        <f>PRODUCT(D19,E19)</f>
        <v>5750</v>
      </c>
      <c r="G19" s="18">
        <f>C19*E19</f>
        <v>2500</v>
      </c>
    </row>
    <row r="20" spans="1:7" ht="24" customHeight="1">
      <c r="A20" s="25" t="s">
        <v>32</v>
      </c>
      <c r="B20" s="26"/>
      <c r="C20" s="26"/>
      <c r="D20" s="26"/>
      <c r="E20" s="26"/>
      <c r="F20" s="26"/>
      <c r="G20" s="27"/>
    </row>
    <row r="21" spans="1:7" ht="39">
      <c r="A21" s="16" t="s">
        <v>33</v>
      </c>
      <c r="B21" s="17" t="s">
        <v>34</v>
      </c>
      <c r="C21" s="17">
        <v>100</v>
      </c>
      <c r="D21" s="17">
        <v>200</v>
      </c>
      <c r="E21" s="17">
        <v>50</v>
      </c>
      <c r="F21" s="17">
        <f>PRODUCT(D21,E21)</f>
        <v>10000</v>
      </c>
      <c r="G21" s="18">
        <f>C21*E21</f>
        <v>5000</v>
      </c>
    </row>
    <row r="22" spans="1:7" ht="24" customHeight="1">
      <c r="A22" s="28" t="s">
        <v>35</v>
      </c>
      <c r="B22" s="29"/>
      <c r="C22" s="29"/>
      <c r="D22" s="29"/>
      <c r="E22" s="29"/>
      <c r="F22" s="29"/>
      <c r="G22" s="30"/>
    </row>
    <row r="23" spans="1:7" ht="25.5">
      <c r="A23" s="19" t="s">
        <v>36</v>
      </c>
      <c r="B23" s="20" t="s">
        <v>37</v>
      </c>
      <c r="C23" s="20">
        <v>100</v>
      </c>
      <c r="D23" s="20">
        <v>275</v>
      </c>
      <c r="E23" s="20">
        <v>30</v>
      </c>
      <c r="F23" s="20">
        <f>PRODUCT(D23,E23)</f>
        <v>8250</v>
      </c>
      <c r="G23" s="21">
        <f>C23*E23</f>
        <v>3000</v>
      </c>
    </row>
    <row r="24" spans="1:7" ht="27" customHeight="1">
      <c r="A24" s="19" t="s">
        <v>38</v>
      </c>
      <c r="B24" s="20" t="s">
        <v>39</v>
      </c>
      <c r="C24" s="20">
        <v>100</v>
      </c>
      <c r="D24" s="20">
        <v>280</v>
      </c>
      <c r="E24" s="20">
        <v>40</v>
      </c>
      <c r="F24" s="20">
        <f>PRODUCT(D24,E24)</f>
        <v>11200</v>
      </c>
      <c r="G24" s="21">
        <f>C24*E24</f>
        <v>4000</v>
      </c>
    </row>
    <row r="25" spans="1:7" ht="27" customHeight="1">
      <c r="A25" s="19" t="s">
        <v>40</v>
      </c>
      <c r="B25" s="20" t="s">
        <v>41</v>
      </c>
      <c r="C25" s="20">
        <v>100</v>
      </c>
      <c r="D25" s="20">
        <v>245</v>
      </c>
      <c r="E25" s="20">
        <v>30</v>
      </c>
      <c r="F25" s="20">
        <f>PRODUCT(D25,E25)</f>
        <v>7350</v>
      </c>
      <c r="G25" s="21">
        <f>C25*E25</f>
        <v>3000</v>
      </c>
    </row>
    <row r="26" spans="1:7" ht="18.75" customHeight="1" hidden="1">
      <c r="A26" s="31" t="s">
        <v>42</v>
      </c>
      <c r="B26" s="32" t="s">
        <v>43</v>
      </c>
      <c r="C26" s="32">
        <v>100</v>
      </c>
      <c r="D26" s="32">
        <v>160</v>
      </c>
      <c r="E26" s="32">
        <v>0</v>
      </c>
      <c r="F26" s="32">
        <f>PRODUCT(D26,E26)</f>
        <v>0</v>
      </c>
      <c r="G26" s="33">
        <f>C26*E26</f>
        <v>0</v>
      </c>
    </row>
    <row r="27" spans="1:7" ht="21.75" customHeight="1">
      <c r="A27" s="22" t="s">
        <v>44</v>
      </c>
      <c r="B27" s="23" t="s">
        <v>45</v>
      </c>
      <c r="C27" s="23">
        <v>40</v>
      </c>
      <c r="D27" s="23">
        <v>40</v>
      </c>
      <c r="E27" s="23">
        <v>30</v>
      </c>
      <c r="F27" s="23">
        <f>PRODUCT(D27,E27)</f>
        <v>1200</v>
      </c>
      <c r="G27" s="34">
        <f>PRODUCT(C27,E27)</f>
        <v>1200</v>
      </c>
    </row>
    <row r="28" spans="1:7" ht="24" customHeight="1">
      <c r="A28" s="35" t="s">
        <v>46</v>
      </c>
      <c r="B28" s="36"/>
      <c r="C28" s="36"/>
      <c r="D28" s="36"/>
      <c r="E28" s="36"/>
      <c r="F28" s="36"/>
      <c r="G28" s="37"/>
    </row>
    <row r="29" spans="1:7" ht="51.75">
      <c r="A29" s="19" t="s">
        <v>47</v>
      </c>
      <c r="B29" s="20" t="s">
        <v>48</v>
      </c>
      <c r="C29" s="20">
        <v>40</v>
      </c>
      <c r="D29" s="20">
        <v>95</v>
      </c>
      <c r="E29" s="20">
        <v>50</v>
      </c>
      <c r="F29" s="20">
        <f>PRODUCT(D29,E29)</f>
        <v>4750</v>
      </c>
      <c r="G29" s="21">
        <f>C29*E29</f>
        <v>2000</v>
      </c>
    </row>
    <row r="30" spans="1:7" ht="25.5">
      <c r="A30" s="19" t="s">
        <v>49</v>
      </c>
      <c r="B30" s="20" t="s">
        <v>50</v>
      </c>
      <c r="C30" s="20">
        <v>45</v>
      </c>
      <c r="D30" s="20">
        <v>100</v>
      </c>
      <c r="E30" s="20">
        <v>50</v>
      </c>
      <c r="F30" s="20">
        <f>PRODUCT(D30,E30)</f>
        <v>5000</v>
      </c>
      <c r="G30" s="21">
        <f>C30*E30</f>
        <v>2250</v>
      </c>
    </row>
    <row r="31" spans="1:7" ht="25.5">
      <c r="A31" s="38" t="s">
        <v>51</v>
      </c>
      <c r="B31" s="23" t="s">
        <v>52</v>
      </c>
      <c r="C31" s="23">
        <v>40</v>
      </c>
      <c r="D31" s="23">
        <v>20</v>
      </c>
      <c r="E31" s="23">
        <v>30</v>
      </c>
      <c r="F31" s="23">
        <f>PRODUCT(D31,E31)</f>
        <v>600</v>
      </c>
      <c r="G31" s="24">
        <f>C31*E31</f>
        <v>1200</v>
      </c>
    </row>
    <row r="32" spans="1:7" ht="27" customHeight="1">
      <c r="A32" s="13" t="s">
        <v>53</v>
      </c>
      <c r="B32" s="14"/>
      <c r="C32" s="14"/>
      <c r="D32" s="14"/>
      <c r="E32" s="14"/>
      <c r="F32" s="14"/>
      <c r="G32" s="15"/>
    </row>
    <row r="33" spans="1:7" ht="19.5" customHeight="1">
      <c r="A33" s="39" t="s">
        <v>54</v>
      </c>
      <c r="B33" s="40" t="s">
        <v>55</v>
      </c>
      <c r="C33" s="41">
        <v>30</v>
      </c>
      <c r="D33" s="41">
        <v>60</v>
      </c>
      <c r="E33" s="41">
        <v>0</v>
      </c>
      <c r="F33" s="41">
        <f>PRODUCT(D33,E33)</f>
        <v>0</v>
      </c>
      <c r="G33" s="42">
        <f>C33*E33</f>
        <v>0</v>
      </c>
    </row>
    <row r="34" spans="1:7" ht="19.5" customHeight="1">
      <c r="A34" s="31" t="s">
        <v>56</v>
      </c>
      <c r="B34" s="32" t="s">
        <v>57</v>
      </c>
      <c r="C34" s="43">
        <v>50</v>
      </c>
      <c r="D34" s="43">
        <v>95</v>
      </c>
      <c r="E34" s="43">
        <v>0</v>
      </c>
      <c r="F34" s="43">
        <f>PRODUCT(D34,E34)</f>
        <v>0</v>
      </c>
      <c r="G34" s="44">
        <f>C34*E34</f>
        <v>0</v>
      </c>
    </row>
    <row r="35" spans="1:7" ht="27" customHeight="1">
      <c r="A35" s="31" t="s">
        <v>58</v>
      </c>
      <c r="B35" s="32" t="s">
        <v>59</v>
      </c>
      <c r="C35" s="43">
        <v>30</v>
      </c>
      <c r="D35" s="43">
        <v>63</v>
      </c>
      <c r="E35" s="43">
        <v>0</v>
      </c>
      <c r="F35" s="43">
        <f>PRODUCT(D35,E35)</f>
        <v>0</v>
      </c>
      <c r="G35" s="44">
        <f>C35*E35</f>
        <v>0</v>
      </c>
    </row>
    <row r="36" spans="1:7" ht="39">
      <c r="A36" s="31" t="s">
        <v>60</v>
      </c>
      <c r="B36" s="32" t="s">
        <v>61</v>
      </c>
      <c r="C36" s="43">
        <v>100</v>
      </c>
      <c r="D36" s="43">
        <v>200</v>
      </c>
      <c r="E36" s="43">
        <v>0</v>
      </c>
      <c r="F36" s="43">
        <f>D36*E36</f>
        <v>0</v>
      </c>
      <c r="G36" s="44">
        <f>PRODUCT(C36,E36)</f>
        <v>0</v>
      </c>
    </row>
    <row r="37" spans="1:7" ht="18.75" customHeight="1">
      <c r="A37" s="45" t="s">
        <v>62</v>
      </c>
      <c r="B37" s="46" t="s">
        <v>63</v>
      </c>
      <c r="C37" s="47">
        <v>100</v>
      </c>
      <c r="D37" s="47">
        <v>330</v>
      </c>
      <c r="E37" s="47">
        <v>0</v>
      </c>
      <c r="F37" s="47">
        <f>PRODUCT(D37,E37)</f>
        <v>0</v>
      </c>
      <c r="G37" s="48">
        <f>C37*E37</f>
        <v>0</v>
      </c>
    </row>
    <row r="38" spans="1:7" ht="22.5" customHeight="1">
      <c r="A38" s="49" t="s">
        <v>64</v>
      </c>
      <c r="B38" s="50"/>
      <c r="C38" s="51"/>
      <c r="D38" s="51"/>
      <c r="E38" s="51"/>
      <c r="F38" s="52">
        <f>SUM(F11:F37)</f>
        <v>84090</v>
      </c>
      <c r="G38" s="53">
        <f>SUM(G11:G37)</f>
        <v>35850</v>
      </c>
    </row>
    <row r="39" spans="1:7" ht="16.5">
      <c r="A39" s="54" t="s">
        <v>65</v>
      </c>
      <c r="B39" s="55"/>
      <c r="C39" s="55"/>
      <c r="D39" s="55"/>
      <c r="E39" s="55"/>
      <c r="F39" s="56">
        <f>F38*10%</f>
        <v>8409</v>
      </c>
      <c r="G39" s="57" t="s">
        <v>66</v>
      </c>
    </row>
    <row r="40" spans="1:7" ht="16.5">
      <c r="A40" s="58" t="s">
        <v>67</v>
      </c>
      <c r="B40" s="58"/>
      <c r="C40" s="58"/>
      <c r="D40" s="58"/>
      <c r="E40" s="54"/>
      <c r="F40" s="56">
        <f>F38+F39</f>
        <v>92499</v>
      </c>
      <c r="G40" s="57" t="s">
        <v>66</v>
      </c>
    </row>
    <row r="41" spans="1:7" ht="12.75">
      <c r="A41" s="59"/>
      <c r="B41" s="60"/>
      <c r="C41" s="60"/>
      <c r="D41" s="60"/>
      <c r="E41" s="60"/>
      <c r="F41" s="60"/>
      <c r="G41" s="61"/>
    </row>
  </sheetData>
  <mergeCells count="10">
    <mergeCell ref="A9:G9"/>
    <mergeCell ref="A10:G10"/>
    <mergeCell ref="A14:G14"/>
    <mergeCell ref="A18:G18"/>
    <mergeCell ref="A20:G20"/>
    <mergeCell ref="A22:G22"/>
    <mergeCell ref="A28:G28"/>
    <mergeCell ref="A32:G32"/>
    <mergeCell ref="A39:E39"/>
    <mergeCell ref="A40:E40"/>
  </mergeCells>
  <hyperlinks>
    <hyperlink ref="B5" r:id="rId1" display="mailto:hello@m-event.ru"/>
  </hyperlinks>
  <printOptions/>
  <pageMargins left="0.3777777850627899" right="0.4722222089767456" top="1" bottom="1" header="0.5" footer="0.5"/>
  <pageSetup firstPageNumber="1" useFirstPageNumber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62" customWidth="1"/>
    <col min="6" max="256" width="10.296875" style="62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category/>
  <cp:version/>
  <cp:contentType/>
  <cp:contentStatus/>
</cp:coreProperties>
</file>